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<sst xmlns="http://schemas.openxmlformats.org/spreadsheetml/2006/main" count="62" uniqueCount="61">
  <si>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</si>
  <si>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</si>
  <si>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</si>
  <si>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</si>
  <si>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</si>
  <si>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</si>
  <si>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</si>
  <si>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</si>
  <si>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</si>
  <si>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</si>
  <si>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</si>
  <si>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</si>
  <si>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</si>
  <si>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</si>
  <si>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</si>
  <si>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</si>
  <si>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</si>
  <si>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</si>
  <si>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</si>
  <si>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</si>
  <si>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</si>
  <si>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</si>
  <si>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</si>
  <si>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</si>
  <si>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</si>
  <si>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</si>
  <si>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</si>
  <si>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</si>
  <si>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</si>
  <si>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</si>
  <si>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</si>
  <si>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</si>
  <si>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</si>
  <si>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</si>
  <si>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</si>
  <si>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</si>
  <si>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</si>
  <si>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</si>
  <si>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</si>
  <si>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</si>
  <si>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</si>
  <si>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</si>
  <si>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</si>
  <si>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</si>
  <si>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</si>
  <si>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</si>
  <si>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</si>
  <si>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</si>
  <si>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</si>
  <si>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</si>
  <si>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</si>
  <si>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</si>
  <si>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</si>
  <si>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</si>
  <si>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</si>
  <si>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</si>
  <si>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</si>
  <si>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</si>
  <si>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</si>
  <si>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</si>
  <si>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августа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</si>
</sst>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36" zoomScaleNormal="100" workbookViewId="0">
      <selection activeCell="G47" sqref="G47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0" t="s">
        <v>59</v>
      </c>
      <c r="B1" s="50"/>
      <c r="C1" s="50"/>
      <c r="D1" s="50"/>
      <c r="E1" s="3"/>
      <c r="F1" s="4"/>
      <c r="G1" s="4"/>
    </row>
    <row r="2" spans="1:7" ht="27" customHeight="1" x14ac:dyDescent="0.25">
      <c r="A2" s="51" t="s">
        <v>60</v>
      </c>
      <c r="B2" s="51"/>
      <c r="C2" s="51"/>
      <c r="D2" s="51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2"/>
      <c r="B5" s="52"/>
      <c r="C5" s="52"/>
      <c r="D5" s="53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949241.40000000014</v>
      </c>
      <c r="D6" s="34">
        <f>D7+D16</f>
        <v>666149.19999999995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306806.40000000002</v>
      </c>
      <c r="D7" s="56">
        <f>SUM(D8:D15)</f>
        <v>207113.29999999996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138447.29999999999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32793.4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14082.6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731.9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4741.8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2488.4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0">
        <v>0</v>
      </c>
      <c r="E14" s="1"/>
    </row>
    <row r="15" spans="1:7" ht="15" x14ac:dyDescent="0.2">
      <c r="A15" s="6" t="s">
        <v>8</v>
      </c>
      <c r="B15" s="36">
        <v>17469</v>
      </c>
      <c r="C15" s="36">
        <v>19884.400000000001</v>
      </c>
      <c r="D15" s="40">
        <v>13827.9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642435.00000000012</v>
      </c>
      <c r="D16" s="35">
        <f>D17+D24+D25+D26</f>
        <v>459035.89999999997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642326.70000000007</v>
      </c>
      <c r="D17" s="37">
        <f>D18+D19+D20+D21+D22+D23</f>
        <v>461118.8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0">
        <v>68928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9910.7999999999993</v>
      </c>
      <c r="D19" s="40">
        <v>9315.7999999999993</v>
      </c>
      <c r="E19" s="1"/>
    </row>
    <row r="20" spans="1:7" ht="15" x14ac:dyDescent="0.2">
      <c r="A20" s="6" t="s">
        <v>50</v>
      </c>
      <c r="B20" s="36">
        <v>0</v>
      </c>
      <c r="C20" s="36">
        <v>150</v>
      </c>
      <c r="D20" s="40">
        <v>150</v>
      </c>
      <c r="E20" s="1"/>
    </row>
    <row r="21" spans="1:7" ht="15" x14ac:dyDescent="0.2">
      <c r="A21" s="6" t="s">
        <v>51</v>
      </c>
      <c r="B21" s="36">
        <v>124912.3</v>
      </c>
      <c r="C21" s="36">
        <v>59754.9</v>
      </c>
      <c r="D21" s="40">
        <v>24802.5</v>
      </c>
      <c r="E21" s="1"/>
    </row>
    <row r="22" spans="1:7" ht="15" x14ac:dyDescent="0.2">
      <c r="A22" s="6" t="s">
        <v>52</v>
      </c>
      <c r="B22" s="36">
        <v>315339.59999999998</v>
      </c>
      <c r="C22" s="36">
        <v>375947.1</v>
      </c>
      <c r="D22" s="40">
        <v>301184.09999999998</v>
      </c>
      <c r="E22" s="1"/>
    </row>
    <row r="23" spans="1:7" ht="15" x14ac:dyDescent="0.2">
      <c r="A23" s="6" t="s">
        <v>13</v>
      </c>
      <c r="B23" s="36">
        <v>0</v>
      </c>
      <c r="C23" s="36">
        <v>93170.9</v>
      </c>
      <c r="D23" s="40">
        <v>56738.400000000001</v>
      </c>
      <c r="E23" s="1"/>
    </row>
    <row r="24" spans="1:7" s="25" customFormat="1" ht="45" x14ac:dyDescent="0.2">
      <c r="A24" s="23" t="s">
        <v>14</v>
      </c>
      <c r="B24" s="37"/>
      <c r="C24" s="37"/>
      <c r="D24" s="57">
        <v>-3120.3</v>
      </c>
      <c r="E24" s="24"/>
    </row>
    <row r="25" spans="1:7" s="25" customFormat="1" ht="45" x14ac:dyDescent="0.2">
      <c r="A25" s="23" t="s">
        <v>57</v>
      </c>
      <c r="B25" s="37"/>
      <c r="C25" s="37"/>
      <c r="D25" s="57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108.3</v>
      </c>
      <c r="D26" s="57">
        <v>108.3</v>
      </c>
      <c r="E26" s="24"/>
    </row>
    <row r="27" spans="1:7" ht="14.25" x14ac:dyDescent="0.2">
      <c r="A27" s="7" t="s">
        <v>16</v>
      </c>
      <c r="B27" s="35">
        <v>849675.9</v>
      </c>
      <c r="C27" s="35">
        <v>1024177</v>
      </c>
      <c r="D27" s="35">
        <v>637605.6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105527.6</v>
      </c>
      <c r="D28" s="40">
        <v>65836.100000000006</v>
      </c>
      <c r="E28" s="26"/>
    </row>
    <row r="29" spans="1:7" ht="29.25" x14ac:dyDescent="0.2">
      <c r="A29" s="6" t="s">
        <v>53</v>
      </c>
      <c r="B29" s="36">
        <v>80711.8</v>
      </c>
      <c r="C29" s="36">
        <v>5568</v>
      </c>
      <c r="D29" s="40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8</v>
      </c>
      <c r="D30" s="41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133788.20000000001</v>
      </c>
      <c r="D31" s="42">
        <v>40600.1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57722.2</v>
      </c>
      <c r="D32" s="42">
        <v>32853.4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12724.6</v>
      </c>
      <c r="D33" s="42">
        <v>7036.7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6861.7</v>
      </c>
      <c r="D34" s="42">
        <v>2176.9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766568.6</v>
      </c>
      <c r="D35" s="39">
        <f>D27-D28-D29-D31-D33</f>
        <v>524132.7</v>
      </c>
      <c r="E35" s="1"/>
    </row>
    <row r="36" spans="1:5" ht="30" x14ac:dyDescent="0.2">
      <c r="A36" s="6" t="s">
        <v>44</v>
      </c>
      <c r="B36" s="39">
        <v>3050</v>
      </c>
      <c r="C36" s="39">
        <v>3200</v>
      </c>
      <c r="D36" s="54">
        <v>1527.4</v>
      </c>
      <c r="E36" s="1"/>
    </row>
    <row r="37" spans="1:5" ht="30" x14ac:dyDescent="0.2">
      <c r="A37" s="6" t="s">
        <v>54</v>
      </c>
      <c r="B37" s="39">
        <v>21781.5</v>
      </c>
      <c r="C37" s="39">
        <v>22769.4</v>
      </c>
      <c r="D37" s="43">
        <v>16101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-74935.59999999986</v>
      </c>
      <c r="D38" s="35">
        <f>D6-D27</f>
        <v>28543.599999999977</v>
      </c>
      <c r="E38" s="8"/>
    </row>
    <row r="39" spans="1:5" ht="14.45" customHeight="1" x14ac:dyDescent="0.2">
      <c r="A39" s="46"/>
      <c r="B39" s="46"/>
      <c r="C39" s="46"/>
      <c r="D39" s="47"/>
      <c r="E39" s="1"/>
    </row>
    <row r="40" spans="1:5" s="9" customFormat="1" ht="28.5" x14ac:dyDescent="0.15">
      <c r="A40" s="33" t="s">
        <v>18</v>
      </c>
      <c r="B40" s="31">
        <v>0</v>
      </c>
      <c r="C40" s="31">
        <v>74935.600000000006</v>
      </c>
      <c r="D40" s="31">
        <v>-28543.599999999999</v>
      </c>
      <c r="E40" s="8"/>
    </row>
    <row r="41" spans="1:5" ht="15" x14ac:dyDescent="0.2">
      <c r="A41" s="6" t="s">
        <v>19</v>
      </c>
      <c r="B41" s="30"/>
      <c r="C41" s="30">
        <v>-40900</v>
      </c>
      <c r="D41" s="55">
        <v>-40900</v>
      </c>
      <c r="E41" s="1"/>
    </row>
    <row r="42" spans="1:5" ht="15" x14ac:dyDescent="0.2">
      <c r="A42" s="6" t="s">
        <v>20</v>
      </c>
      <c r="B42" s="30"/>
      <c r="C42" s="30">
        <v>4600</v>
      </c>
      <c r="D42" s="55">
        <v>4600</v>
      </c>
      <c r="E42" s="1"/>
    </row>
    <row r="43" spans="1:5" ht="30" x14ac:dyDescent="0.2">
      <c r="A43" s="6" t="s">
        <v>21</v>
      </c>
      <c r="B43" s="30"/>
      <c r="C43" s="30">
        <v>-45500</v>
      </c>
      <c r="D43" s="55">
        <v>-45500</v>
      </c>
      <c r="E43" s="1"/>
    </row>
    <row r="44" spans="1:5" ht="30" x14ac:dyDescent="0.2">
      <c r="A44" s="6" t="s">
        <v>22</v>
      </c>
      <c r="B44" s="30">
        <v>0</v>
      </c>
      <c r="C44" s="30">
        <v>40900</v>
      </c>
      <c r="D44" s="55">
        <v>40900</v>
      </c>
      <c r="E44" s="1"/>
    </row>
    <row r="45" spans="1:5" ht="30" x14ac:dyDescent="0.2">
      <c r="A45" s="6" t="s">
        <v>23</v>
      </c>
      <c r="B45" s="30">
        <v>0</v>
      </c>
      <c r="C45" s="30">
        <v>40900</v>
      </c>
      <c r="D45" s="55">
        <v>40900</v>
      </c>
      <c r="E45" s="1"/>
    </row>
    <row r="46" spans="1:5" ht="30" x14ac:dyDescent="0.2">
      <c r="A46" s="6" t="s">
        <v>24</v>
      </c>
      <c r="B46" s="30">
        <v>0</v>
      </c>
      <c r="C46" s="27"/>
      <c r="D46" s="55"/>
      <c r="E46" s="1"/>
    </row>
    <row r="47" spans="1:5" ht="30" x14ac:dyDescent="0.2">
      <c r="A47" s="6" t="s">
        <v>25</v>
      </c>
      <c r="B47" s="30">
        <v>0</v>
      </c>
      <c r="C47" s="30">
        <v>74935.600000000006</v>
      </c>
      <c r="D47" s="55">
        <v>-28543.599999999999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48"/>
      <c r="B49" s="48"/>
      <c r="C49" s="48"/>
      <c r="D49" s="49"/>
      <c r="E49" s="8"/>
    </row>
    <row r="50" spans="1:5" ht="15" x14ac:dyDescent="0.2">
      <c r="A50" s="6" t="s">
        <v>27</v>
      </c>
      <c r="B50" s="27"/>
      <c r="C50" s="27"/>
      <c r="D50" s="44">
        <v>98584.8</v>
      </c>
      <c r="E50" s="1"/>
    </row>
    <row r="51" spans="1:5" ht="15" x14ac:dyDescent="0.2">
      <c r="A51" s="6" t="s">
        <v>28</v>
      </c>
      <c r="B51" s="27"/>
      <c r="C51" s="27"/>
      <c r="D51" s="44">
        <v>52697.5</v>
      </c>
      <c r="E51" s="1"/>
    </row>
    <row r="52" spans="1:5" ht="15" x14ac:dyDescent="0.2">
      <c r="A52" s="6" t="s">
        <v>29</v>
      </c>
      <c r="B52" s="27"/>
      <c r="C52" s="27"/>
      <c r="D52" s="55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577405.6</v>
      </c>
      <c r="D58" s="44">
        <v>417973.3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66181.600000000006</v>
      </c>
      <c r="D59" s="44">
        <v>39770.699999999997</v>
      </c>
      <c r="E59" s="1"/>
    </row>
    <row r="60" spans="1:5" ht="44.25" x14ac:dyDescent="0.2">
      <c r="A60" s="6" t="s">
        <v>49</v>
      </c>
      <c r="B60" s="36">
        <v>80711.8</v>
      </c>
      <c r="C60" s="36">
        <v>5568</v>
      </c>
      <c r="D60" s="40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25179.200000000001</v>
      </c>
      <c r="D61" s="45">
        <v>43341.1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2022-09-06T07:19:27Z</dcterms:modified>
</cp:coreProperties>
</file>